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5a935e57b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入力・結果" sheetId="1" r:id="R62fcd7d9c28846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0.0"/>
  </x:numFmts>
  <x:fonts count="6">
    <x:font>
      <x:sz val="11"/>
      <x:name val="Carlito"/>
    </x:font>
    <x:font>
      <x:b/>
      <x:sz val="11"/>
      <x:color rgb="FFFFFFFF"/>
      <x:name val="Carlito"/>
    </x:font>
    <x:font>
      <x:sz val="11"/>
      <x:color rgb="FF17324D"/>
      <x:name val="Carlito"/>
    </x:font>
    <x:font>
      <x:i/>
      <x:sz val="11"/>
      <x:color rgb="FF7A4E00"/>
      <x:name val="Carlito"/>
    </x:font>
    <x:font>
      <x:b/>
      <x:sz val="11"/>
      <x:color rgb="FF246B45"/>
      <x:name val="Carlito"/>
    </x:font>
    <x:font>
      <x:sz val="9"/>
      <x:color rgb="FF667788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B"/>
      </x:patternFill>
    </x:fill>
    <x:fill>
      <x:patternFill patternType="solid">
        <x:fgColor rgb="FFFFF8E1"/>
      </x:patternFill>
    </x:fill>
    <x:fill>
      <x:patternFill patternType="solid">
        <x:fgColor rgb="FF2367A8"/>
      </x:patternFill>
    </x:fill>
    <x:fill>
      <x:patternFill patternType="solid">
        <x:fgColor rgb="FFFFF3C4"/>
      </x:patternFill>
    </x:fill>
    <x:fill>
      <x:patternFill patternType="solid">
        <x:fgColor rgb="FFE5F4EA"/>
      </x:patternFill>
    </x:fill>
    <x:fill>
      <x:patternFill patternType="solid">
        <x:fgColor rgb="FFF5F8FB"/>
      </x:patternFill>
    </x:fill>
  </x:fills>
  <x:borders count="10">
    <x:border/>
    <x:border>
      <x:left style="thin">
        <x:color rgb="FF2367A8"/>
      </x:left>
      <x:top style="thin">
        <x:color rgb="FF2367A8"/>
      </x:top>
      <x:bottom style="thin">
        <x:color rgb="FF2367A8"/>
      </x:bottom>
    </x:border>
    <x:border>
      <x:top style="thin">
        <x:color rgb="FF2367A8"/>
      </x:top>
      <x:bottom style="thin">
        <x:color rgb="FF2367A8"/>
      </x:bottom>
    </x:border>
    <x:border>
      <x:right style="thin">
        <x:color rgb="FF2367A8"/>
      </x:right>
      <x:top style="thin">
        <x:color rgb="FF2367A8"/>
      </x:top>
      <x:bottom style="thin">
        <x:color rgb="FF2367A8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8CC3A3"/>
      </x:left>
      <x:top style="thin">
        <x:color rgb="FF8CC3A3"/>
      </x:top>
      <x:bottom style="thin">
        <x:color rgb="FF8CC3A3"/>
      </x:bottom>
    </x:border>
    <x:border>
      <x:top style="thin">
        <x:color rgb="FF8CC3A3"/>
      </x:top>
      <x:bottom style="thin">
        <x:color rgb="FF8CC3A3"/>
      </x:bottom>
    </x:border>
    <x:border>
      <x:right style="thin">
        <x:color rgb="FF8CC3A3"/>
      </x:right>
      <x:top style="thin">
        <x:color rgb="FF8CC3A3"/>
      </x:top>
      <x:bottom style="thin">
        <x:color rgb="FF8CC3A3"/>
      </x:bottom>
    </x:border>
  </x:borders>
  <x:cellStyleXfs count="1">
    <x:xf numFmtId="0" fontId="0" fillId="0" borderId="0"/>
  </x:cellStyleXfs>
  <x:cellXfs count="7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2" xfId="0" applyNumberFormat="1" applyFont="1" applyFill="1" applyBorder="1"/>
    <x:xf numFmtId="0" fontId="1" fillId="5" borderId="3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wrapText="1"/>
    </x:xf>
    <x:xf numFmtId="0" fontId="1" fillId="5" borderId="3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4" xfId="0" applyNumberFormat="1" applyFont="1" applyFill="1" applyBorder="1"/>
    <x:xf numFmtId="0" fontId="2" fillId="6" borderId="5" xfId="0" applyNumberFormat="1" applyFont="1" applyFill="1" applyBorder="1"/>
    <x:xf numFmtId="0" fontId="2" fillId="6" borderId="6" xfId="0" applyNumberFormat="1" applyFont="1" applyFill="1" applyBorder="1"/>
    <x:xf numFmtId="200" fontId="2" fillId="6" borderId="4" xfId="0" applyNumberFormat="1" applyFont="1" applyFill="1" applyBorder="1"/>
    <x:xf numFmtId="200" fontId="2" fillId="6" borderId="5" xfId="0" applyNumberFormat="1" applyFont="1" applyFill="1" applyBorder="1"/>
    <x:xf numFmtId="200" fontId="2" fillId="6" borderId="6" xfId="0" applyNumberFormat="1" applyFont="1" applyFill="1" applyBorder="1"/>
    <x:xf numFmtId="201" fontId="2" fillId="6" borderId="4" xfId="0" applyNumberFormat="1" applyFont="1" applyFill="1" applyBorder="1"/>
    <x:xf numFmtId="201" fontId="2" fillId="6" borderId="5" xfId="0" applyNumberFormat="1" applyFont="1" applyFill="1" applyBorder="1"/>
    <x:xf numFmtId="201" fontId="2" fillId="6" borderId="6" xfId="0" applyNumberFormat="1" applyFont="1" applyFill="1" applyBorder="1"/>
    <x:xf numFmtId="202" fontId="2" fillId="6" borderId="4" xfId="0" applyNumberFormat="1" applyFont="1" applyFill="1" applyBorder="1"/>
    <x:xf numFmtId="202" fontId="2" fillId="6" borderId="5" xfId="0" applyNumberFormat="1" applyFont="1" applyFill="1" applyBorder="1"/>
    <x:xf numFmtId="202" fontId="2" fillId="6" borderId="6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7" xfId="0" applyNumberFormat="1" applyFont="1" applyFill="1" applyBorder="1"/>
    <x:xf numFmtId="0" fontId="4" fillId="7" borderId="8" xfId="0" applyNumberFormat="1" applyFont="1" applyFill="1" applyBorder="1"/>
    <x:xf numFmtId="0" fontId="4" fillId="7" borderId="9" xfId="0" applyNumberFormat="1" applyFont="1" applyFill="1" applyBorder="1"/>
    <x:xf numFmtId="200" fontId="4" fillId="7" borderId="7" xfId="0" applyNumberFormat="1" applyFont="1" applyFill="1" applyBorder="1"/>
    <x:xf numFmtId="200" fontId="4" fillId="7" borderId="8" xfId="0" applyNumberFormat="1" applyFont="1" applyFill="1" applyBorder="1"/>
    <x:xf numFmtId="200" fontId="4" fillId="7" borderId="9" xfId="0" applyNumberFormat="1" applyFont="1" applyFill="1" applyBorder="1"/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200" fontId="2" fillId="6" borderId="4" xfId="0" applyNumberFormat="1" applyFont="1" applyFill="1" applyBorder="1" applyAlignment="1">
      <x:alignment vertical="center"/>
    </x:xf>
    <x:xf numFmtId="200" fontId="2" fillId="6" borderId="5" xfId="0" applyNumberFormat="1" applyFont="1" applyFill="1" applyBorder="1" applyAlignment="1">
      <x:alignment vertical="center"/>
    </x:xf>
    <x:xf numFmtId="200" fontId="2" fillId="6" borderId="6" xfId="0" applyNumberFormat="1" applyFont="1" applyFill="1" applyBorder="1" applyAlignment="1">
      <x:alignment vertical="center"/>
    </x:xf>
    <x:xf numFmtId="201" fontId="2" fillId="6" borderId="4" xfId="0" applyNumberFormat="1" applyFont="1" applyFill="1" applyBorder="1" applyAlignment="1">
      <x:alignment vertical="center"/>
    </x:xf>
    <x:xf numFmtId="201" fontId="2" fillId="6" borderId="5" xfId="0" applyNumberFormat="1" applyFont="1" applyFill="1" applyBorder="1" applyAlignment="1">
      <x:alignment vertical="center"/>
    </x:xf>
    <x:xf numFmtId="201" fontId="2" fillId="6" borderId="6" xfId="0" applyNumberFormat="1" applyFont="1" applyFill="1" applyBorder="1" applyAlignment="1">
      <x:alignment vertical="center"/>
    </x:xf>
    <x:xf numFmtId="202" fontId="2" fillId="6" borderId="4" xfId="0" applyNumberFormat="1" applyFont="1" applyFill="1" applyBorder="1" applyAlignment="1">
      <x:alignment vertical="center"/>
    </x:xf>
    <x:xf numFmtId="202" fontId="2" fillId="6" borderId="5" xfId="0" applyNumberFormat="1" applyFont="1" applyFill="1" applyBorder="1" applyAlignment="1">
      <x:alignment vertical="center"/>
    </x:xf>
    <x:xf numFmtId="202" fontId="2" fillId="6" borderId="6" xfId="0" applyNumberFormat="1" applyFont="1" applyFill="1" applyBorder="1" applyAlignment="1">
      <x:alignment vertical="center"/>
    </x:xf>
    <x:xf numFmtId="200" fontId="4" fillId="7" borderId="7" xfId="0" applyNumberFormat="1" applyFont="1" applyFill="1" applyBorder="1" applyAlignment="1">
      <x:alignment vertical="center"/>
    </x:xf>
    <x:xf numFmtId="200" fontId="4" fillId="7" borderId="8" xfId="0" applyNumberFormat="1" applyFont="1" applyFill="1" applyBorder="1" applyAlignment="1">
      <x:alignment vertical="center"/>
    </x:xf>
    <x:xf numFmtId="200" fontId="4" fillId="7" borderId="9" xfId="0" applyNumberFormat="1" applyFont="1" applyFill="1" applyBorder="1" applyAlignment="1">
      <x:alignment vertical="center"/>
    </x:xf>
    <x:xf numFmtId="0" fontId="5" fillId="8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200" fontId="2" fillId="6" borderId="4" xfId="0" applyNumberFormat="1" applyFont="1" applyFill="1" applyBorder="1" applyAlignment="1">
      <x:alignment vertical="center" wrapText="1"/>
    </x:xf>
    <x:xf numFmtId="200" fontId="2" fillId="6" borderId="5" xfId="0" applyNumberFormat="1" applyFont="1" applyFill="1" applyBorder="1" applyAlignment="1">
      <x:alignment vertical="center" wrapText="1"/>
    </x:xf>
    <x:xf numFmtId="200" fontId="2" fillId="6" borderId="6" xfId="0" applyNumberFormat="1" applyFont="1" applyFill="1" applyBorder="1" applyAlignment="1">
      <x:alignment vertical="center" wrapText="1"/>
    </x:xf>
    <x:xf numFmtId="201" fontId="2" fillId="6" borderId="4" xfId="0" applyNumberFormat="1" applyFont="1" applyFill="1" applyBorder="1" applyAlignment="1">
      <x:alignment vertical="center" wrapText="1"/>
    </x:xf>
    <x:xf numFmtId="201" fontId="2" fillId="6" borderId="5" xfId="0" applyNumberFormat="1" applyFont="1" applyFill="1" applyBorder="1" applyAlignment="1">
      <x:alignment vertical="center" wrapText="1"/>
    </x:xf>
    <x:xf numFmtId="201" fontId="2" fillId="6" borderId="6" xfId="0" applyNumberFormat="1" applyFont="1" applyFill="1" applyBorder="1" applyAlignment="1">
      <x:alignment vertical="center" wrapText="1"/>
    </x:xf>
    <x:xf numFmtId="202" fontId="2" fillId="6" borderId="4" xfId="0" applyNumberFormat="1" applyFont="1" applyFill="1" applyBorder="1" applyAlignment="1">
      <x:alignment vertical="center" wrapText="1"/>
    </x:xf>
    <x:xf numFmtId="202" fontId="2" fillId="6" borderId="5" xfId="0" applyNumberFormat="1" applyFont="1" applyFill="1" applyBorder="1" applyAlignment="1">
      <x:alignment vertical="center" wrapText="1"/>
    </x:xf>
    <x:xf numFmtId="202" fontId="2" fillId="6" borderId="6" xfId="0" applyNumberFormat="1" applyFont="1" applyFill="1" applyBorder="1" applyAlignment="1">
      <x:alignment vertical="center" wrapText="1"/>
    </x:xf>
    <x:xf numFmtId="200" fontId="4" fillId="7" borderId="7" xfId="0" applyNumberFormat="1" applyFont="1" applyFill="1" applyBorder="1" applyAlignment="1">
      <x:alignment vertical="center" wrapText="1"/>
    </x:xf>
    <x:xf numFmtId="200" fontId="4" fillId="7" borderId="8" xfId="0" applyNumberFormat="1" applyFont="1" applyFill="1" applyBorder="1" applyAlignment="1">
      <x:alignment vertical="center" wrapText="1"/>
    </x:xf>
    <x:xf numFmtId="200" fontId="4" fillId="7" borderId="9" xfId="0" applyNumberFormat="1" applyFont="1" applyFill="1" applyBorder="1" applyAlignment="1">
      <x:alignment vertical="center" wrapText="1"/>
    </x:xf>
    <x:xf numFmtId="0" fontId="5" fillId="8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98eaf3f50848e0" /><Relationship Type="http://schemas.openxmlformats.org/officeDocument/2006/relationships/theme" Target="/xl/theme/theme1.xml" Id="R1b85e4d5f66c46e5" /><Relationship Type="http://schemas.openxmlformats.org/officeDocument/2006/relationships/sharedStrings" Target="/xl/sharedStrings.xml" Id="R9f56fc61633849dc" /><Relationship Type="http://schemas.openxmlformats.org/officeDocument/2006/relationships/worksheet" Target="/xl/worksheets/sheet1.xml" Id="R62fcd7d9c28846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36" hidden="0" customWidth="1"/>
  </x:cols>
  <x:sheetData>
    <x:row r="1" ht="34" customHeight="1">
      <x:c r="A1" s="61" t="str">
        <x:v>スキル販売の手数料・手取り計算シート</x:v>
      </x:c>
      <x:c r="B1" s="61"/>
      <x:c r="C1" s="61"/>
      <x:c r="D1" s="61"/>
      <x:c r="E1" s="61"/>
    </x:row>
    <x:row r="2" ht="34" customHeight="1">
      <x:c r="A2" s="45" t="str">
        <x:v>販売価格だけでなく、手数料・経費・作業時間・税金積立後の手取りを比較します。</x:v>
      </x:c>
      <x:c r="B2" s="45"/>
      <x:c r="C2" s="45"/>
      <x:c r="D2" s="45"/>
      <x:c r="E2" s="45"/>
    </x:row>
    <x:row r="3" ht="26" customHeight="1">
      <x:c r="A3" s="46" t="str">
        <x:v>黄色セルを入力してください。料金・税率・規約は利用時点の公式情報で確認し、確認日を記録してください。</x:v>
      </x:c>
      <x:c r="B3" s="46"/>
      <x:c r="C3" s="46"/>
      <x:c r="D3" s="46"/>
      <x:c r="E3" s="46"/>
    </x:row>
    <x:row r="4">
      <x:c r="A4" s="62"/>
      <x:c r="B4" s="62"/>
      <x:c r="C4" s="62"/>
      <x:c r="D4" s="62"/>
      <x:c r="E4" s="62"/>
    </x:row>
    <x:row r="5">
      <x:c r="A5" s="18" t="str">
        <x:v>項目</x:v>
      </x:c>
      <x:c r="B5" s="19" t="str">
        <x:v>候補A</x:v>
      </x:c>
      <x:c r="C5" s="19" t="str">
        <x:v>候補B</x:v>
      </x:c>
      <x:c r="D5" s="19" t="str">
        <x:v>候補C</x:v>
      </x:c>
      <x:c r="E5" s="20" t="str">
        <x:v>入力・確認方法</x:v>
      </x:c>
    </x:row>
    <x:row r="6">
      <x:c r="A6" s="62" t="str">
        <x:v>販売価格</x:v>
      </x:c>
      <x:c r="B6" s="63" t="n">
        <x:v>5000</x:v>
      </x:c>
      <x:c r="C6" s="64" t="n">
        <x:v>10000</x:v>
      </x:c>
      <x:c r="D6" s="65" t="n">
        <x:v>20000</x:v>
      </x:c>
      <x:c r="E6" s="62" t="str">
        <x:v>購入者が支払う金額</x:v>
      </x:c>
    </x:row>
    <x:row r="7">
      <x:c r="A7" s="62" t="str">
        <x:v>販売手数料率</x:v>
      </x:c>
      <x:c r="B7" s="66" t="n">
        <x:v>0.22</x:v>
      </x:c>
      <x:c r="C7" s="67" t="n">
        <x:v>0.22</x:v>
      </x:c>
      <x:c r="D7" s="68" t="n">
        <x:v>0.22</x:v>
      </x:c>
      <x:c r="E7" s="62" t="str">
        <x:v>利用時点の公式料率</x:v>
      </x:c>
    </x:row>
    <x:row r="8">
      <x:c r="A8" s="62" t="str">
        <x:v>決済・振込等の固定費</x:v>
      </x:c>
      <x:c r="B8" s="63" t="n">
        <x:v>0</x:v>
      </x:c>
      <x:c r="C8" s="64" t="n">
        <x:v>0</x:v>
      </x:c>
      <x:c r="D8" s="65" t="n">
        <x:v>0</x:v>
      </x:c>
      <x:c r="E8" s="62" t="str">
        <x:v>1件あたり換算</x:v>
      </x:c>
    </x:row>
    <x:row r="9">
      <x:c r="A9" s="62" t="str">
        <x:v>材料・外注・ツール費</x:v>
      </x:c>
      <x:c r="B9" s="63" t="n">
        <x:v>0</x:v>
      </x:c>
      <x:c r="C9" s="64" t="n">
        <x:v>500</x:v>
      </x:c>
      <x:c r="D9" s="65" t="n">
        <x:v>1000</x:v>
      </x:c>
      <x:c r="E9" s="62" t="str">
        <x:v>案件に直接必要な費用</x:v>
      </x:c>
    </x:row>
    <x:row r="10">
      <x:c r="A10" s="62" t="str">
        <x:v>作業時間（時間）</x:v>
      </x:c>
      <x:c r="B10" s="69" t="n">
        <x:v>2</x:v>
      </x:c>
      <x:c r="C10" s="70" t="n">
        <x:v>4</x:v>
      </x:c>
      <x:c r="D10" s="71" t="n">
        <x:v>8</x:v>
      </x:c>
      <x:c r="E10" s="62" t="str">
        <x:v>制作・連絡・修正を含む</x:v>
      </x:c>
    </x:row>
    <x:row r="11">
      <x:c r="A11" s="62" t="str">
        <x:v>税金等の積立率</x:v>
      </x:c>
      <x:c r="B11" s="66" t="n">
        <x:v>0.2</x:v>
      </x:c>
      <x:c r="C11" s="67" t="n">
        <x:v>0.2</x:v>
      </x:c>
      <x:c r="D11" s="68" t="n">
        <x:v>0.2</x:v>
      </x:c>
      <x:c r="E11" s="62" t="str">
        <x:v>個別事情に合わせて入力</x:v>
      </x:c>
    </x:row>
    <x:row r="12">
      <x:c r="A12" s="62"/>
      <x:c r="B12" s="62"/>
      <x:c r="C12" s="62"/>
      <x:c r="D12" s="62"/>
      <x:c r="E12" s="62"/>
    </x:row>
    <x:row r="13">
      <x:c r="A13" s="18" t="str">
        <x:v>比較結果</x:v>
      </x:c>
      <x:c r="B13" s="19"/>
      <x:c r="C13" s="19"/>
      <x:c r="D13" s="19"/>
      <x:c r="E13" s="20"/>
    </x:row>
    <x:row r="14">
      <x:c r="A14" s="62" t="str">
        <x:v>手数料控除後</x:v>
      </x:c>
      <x:c r="B14" s="72" t="n">
        <x:f>B6*(1-B7)-B8</x:f>
        <x:v>3900</x:v>
      </x:c>
      <x:c r="C14" s="73" t="n">
        <x:f>C6*(1-C7)-C8</x:f>
        <x:v>7800</x:v>
      </x:c>
      <x:c r="D14" s="74" t="n">
        <x:f>D6*(1-D7)-D8</x:f>
        <x:v>15600</x:v>
      </x:c>
      <x:c r="E14" s="62" t="str">
        <x:v>販売価格－手数料－固定費</x:v>
      </x:c>
    </x:row>
    <x:row r="15">
      <x:c r="A15" s="62" t="str">
        <x:v>経費控除後利益</x:v>
      </x:c>
      <x:c r="B15" s="72" t="n">
        <x:f>B14-B9</x:f>
        <x:v>3900</x:v>
      </x:c>
      <x:c r="C15" s="73" t="n">
        <x:f>C14-C9</x:f>
        <x:v>7300</x:v>
      </x:c>
      <x:c r="D15" s="74" t="n">
        <x:f>D14-D9</x:f>
        <x:v>14600</x:v>
      </x:c>
      <x:c r="E15" s="62" t="str">
        <x:v>手数料控除後－直接経費</x:v>
      </x:c>
    </x:row>
    <x:row r="16">
      <x:c r="A16" s="62" t="str">
        <x:v>積立後の手取り目安</x:v>
      </x:c>
      <x:c r="B16" s="72" t="n">
        <x:f>B15*(1-B11)</x:f>
        <x:v>3120</x:v>
      </x:c>
      <x:c r="C16" s="73" t="n">
        <x:f>C15*(1-C11)</x:f>
        <x:v>5840</x:v>
      </x:c>
      <x:c r="D16" s="74" t="n">
        <x:f>D15*(1-D11)</x:f>
        <x:v>11680</x:v>
      </x:c>
      <x:c r="E16" s="62" t="str">
        <x:v>税額そのものではなく資金確保の目安</x:v>
      </x:c>
    </x:row>
    <x:row r="17">
      <x:c r="A17" s="62" t="str">
        <x:v>実質時給</x:v>
      </x:c>
      <x:c r="B17" s="72" t="n">
        <x:f>IFERROR(B15/B10,0)</x:f>
        <x:v>1950</x:v>
      </x:c>
      <x:c r="C17" s="73" t="n">
        <x:f>IFERROR(C15/C10,0)</x:f>
        <x:v>1825</x:v>
      </x:c>
      <x:c r="D17" s="74" t="n">
        <x:f>IFERROR(D15/D10,0)</x:f>
        <x:v>1825</x:v>
      </x:c>
      <x:c r="E17" s="62" t="str">
        <x:v>経費控除後利益÷総作業時間</x:v>
      </x:c>
    </x:row>
    <x:row r="18">
      <x:c r="A18" s="62"/>
      <x:c r="B18" s="62"/>
      <x:c r="C18" s="62"/>
      <x:c r="D18" s="62"/>
      <x:c r="E18" s="62"/>
    </x:row>
    <x:row r="19" ht="24" customHeight="1">
      <x:c r="A19" s="75" t="str">
        <x:v>確認日：____年__月__日　公式ページURL：____________________________________________</x:v>
      </x:c>
      <x:c r="B19" s="75"/>
      <x:c r="C19" s="75"/>
      <x:c r="D19" s="75"/>
      <x:c r="E19" s="75"/>
    </x:row>
  </x:sheetData>
  <x:mergeCells>
    <x:mergeCell ref="A1:E1"/>
    <x:mergeCell ref="A2:E2"/>
    <x:mergeCell ref="A3:E3"/>
    <x:mergeCell ref="A13:E13"/>
    <x:mergeCell ref="A19:E19"/>
  </x:mergeCells>
  <x:pageMargins left="0.7" right="0.7" top="0.75" bottom="0.75" header="0.3" footer="0.3"/>
</x:worksheet>
</file>